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40" yWindow="11620" windowWidth="23480" windowHeight="1014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<sst xmlns="http://schemas.openxmlformats.org/spreadsheetml/2006/main" count="65" uniqueCount="60">
  <si>
    <t>Título</t>
  </si>
  <si>
    <t>Autor</t>
  </si>
  <si>
    <t>Envío a Europa</t>
  </si>
  <si>
    <t>ASETT</t>
  </si>
  <si>
    <t>Peso (gr)</t>
  </si>
  <si>
    <t>Precio Impreso</t>
  </si>
  <si>
    <t>Envío a América</t>
  </si>
  <si>
    <t>Envío a Resto del Mundo</t>
  </si>
  <si>
    <t>No disponible</t>
  </si>
  <si>
    <t>Tomo</t>
  </si>
  <si>
    <t>Tomo 1</t>
  </si>
  <si>
    <t>Tomo 3</t>
  </si>
  <si>
    <t>Tomo 6</t>
  </si>
  <si>
    <t>Tomo 8</t>
  </si>
  <si>
    <t>Tomo 2</t>
  </si>
  <si>
    <t>Tomo 4</t>
  </si>
  <si>
    <t>Tomo 5</t>
  </si>
  <si>
    <t>Tomo 7</t>
  </si>
  <si>
    <t>Tomo 9</t>
  </si>
  <si>
    <t>Tomo 10</t>
  </si>
  <si>
    <t>Tomo 11</t>
  </si>
  <si>
    <t xml:space="preserve">Para consultas o pedidos, escriba a: </t>
  </si>
  <si>
    <t>EUROPA:</t>
  </si>
  <si>
    <t>AMERICA:</t>
  </si>
  <si>
    <t>RESTO DEL MUNDO:</t>
  </si>
  <si>
    <t>HICK John</t>
  </si>
  <si>
    <t>TEIXEIRA Faustino</t>
  </si>
  <si>
    <t>VIGIL José María</t>
  </si>
  <si>
    <t>MOLINER Albert</t>
  </si>
  <si>
    <t>FORNET-BETANCOURT Raúl</t>
  </si>
  <si>
    <t>FINGUERMAN Ariel</t>
  </si>
  <si>
    <t>VIGIL José María, y otros</t>
  </si>
  <si>
    <t>(incluyendo el costo del envío)</t>
  </si>
  <si>
    <t>Tomo 12</t>
  </si>
  <si>
    <t>Biblia, Teología de la liberación y Filosofía procesual</t>
  </si>
  <si>
    <t>La elección del Pueblo de Israel</t>
  </si>
  <si>
    <t>Otro cristianismo es posible</t>
  </si>
  <si>
    <t>Interculturalidad y religión</t>
  </si>
  <si>
    <t>Pluralismo religioso y  sufrimiento ecohumano (Sobre KNITTER)</t>
  </si>
  <si>
    <t>Teología de las religiones. Visión panorámica</t>
  </si>
  <si>
    <t>Metáfora del Dios encarnado, La</t>
  </si>
  <si>
    <t>Por los muchos caminos de Dios, I</t>
  </si>
  <si>
    <t>Por los muchos caminos de Dios, II</t>
  </si>
  <si>
    <t>Por los muchos caminos de Dios, III</t>
  </si>
  <si>
    <t>Por los muchos caminos de Dios, IV</t>
  </si>
  <si>
    <t>LENAERS, Roger</t>
  </si>
  <si>
    <r>
      <t xml:space="preserve">Libro digital PDF </t>
    </r>
    <r>
      <rPr>
        <sz val="10"/>
        <rFont val="Arial"/>
        <family val="0"/>
      </rPr>
      <t>(Impresión cerrada)</t>
    </r>
  </si>
  <si>
    <t>PIXLEY Jorge</t>
  </si>
  <si>
    <t>Tomo 13</t>
  </si>
  <si>
    <t>Tomo 2-12</t>
  </si>
  <si>
    <t>Por los muchos caminos de Dios, V</t>
  </si>
  <si>
    <t>Teología del Pluralismo Religioso  2da. Ed.</t>
  </si>
  <si>
    <t>Tomo 14</t>
  </si>
  <si>
    <t>Un Cristianismo Nuevo Para Un Mundo Nuevo</t>
  </si>
  <si>
    <t>SPONG John</t>
  </si>
  <si>
    <t>ventasinternacionales@abyayala.org</t>
  </si>
  <si>
    <t>Los 14 libros, con el descuento del 10%:</t>
  </si>
  <si>
    <t>$ 3,00</t>
  </si>
  <si>
    <t>o vaya directamente a: www.abyayala.org</t>
  </si>
  <si>
    <t>PRECIO  de la COLECCIÓN COMPLETA  (los 14 TÍTULOS)</t>
  </si>
</sst>
</file>

<file path=xl/styles.xml><?xml version="1.0" encoding="utf-8"?>
<styleSheet xmlns="http://schemas.openxmlformats.org/spreadsheetml/2006/main">
  <numFmts count="26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&quot;€&quot;;\-#,##0&quot;€&quot;"/>
    <numFmt numFmtId="173" formatCode="#,##0&quot;€&quot;;[Red]\-#,##0&quot;€&quot;"/>
    <numFmt numFmtId="174" formatCode="#,##0.00&quot;€&quot;;\-#,##0.00&quot;€&quot;"/>
    <numFmt numFmtId="175" formatCode="#,##0.00&quot;€&quot;;[Red]\-#,##0.00&quot;€&quot;"/>
    <numFmt numFmtId="176" formatCode="_-* #,##0&quot;€&quot;_-;\-* #,##0&quot;€&quot;_-;_-* &quot;-&quot;&quot;€&quot;_-;_-@_-"/>
    <numFmt numFmtId="177" formatCode="_-* #,##0_€_-;\-* #,##0_€_-;_-* &quot;-&quot;_€_-;_-@_-"/>
    <numFmt numFmtId="178" formatCode="_-* #,##0.00&quot;€&quot;_-;\-* #,##0.00&quot;€&quot;_-;_-* &quot;-&quot;??&quot;€&quot;_-;_-@_-"/>
    <numFmt numFmtId="179" formatCode="_-* #,##0.00_€_-;\-* #,##0.00_€_-;_-* &quot;-&quot;??_€_-;_-@_-"/>
    <numFmt numFmtId="180" formatCode="&quot;$&quot;\ #,##0.00;[Red]&quot;$&quot;\ \-#,##0.00"/>
    <numFmt numFmtId="181" formatCode="&quot;$&quot;\ #,##0.00"/>
  </numFmts>
  <fonts count="26">
    <font>
      <sz val="10"/>
      <name val="Arial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6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3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3" borderId="0" applyNumberFormat="0" applyBorder="0" applyAlignment="0" applyProtection="0"/>
    <xf numFmtId="0" fontId="23" fillId="10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10" borderId="0" applyNumberFormat="0" applyBorder="0" applyAlignment="0" applyProtection="0"/>
    <xf numFmtId="0" fontId="23" fillId="3" borderId="0" applyNumberFormat="0" applyBorder="0" applyAlignment="0" applyProtection="0"/>
    <xf numFmtId="0" fontId="12" fillId="11" borderId="0" applyNumberFormat="0" applyBorder="0" applyAlignment="0" applyProtection="0"/>
    <xf numFmtId="0" fontId="17" fillId="2" borderId="1" applyNumberFormat="0" applyAlignment="0" applyProtection="0"/>
    <xf numFmtId="0" fontId="19" fillId="12" borderId="2" applyNumberFormat="0" applyAlignment="0" applyProtection="0"/>
    <xf numFmtId="0" fontId="18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15" borderId="0" applyNumberFormat="0" applyBorder="0" applyAlignment="0" applyProtection="0"/>
    <xf numFmtId="0" fontId="15" fillId="3" borderId="1" applyNumberFormat="0" applyAlignment="0" applyProtection="0"/>
    <xf numFmtId="0" fontId="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3" fillId="16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8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16" fillId="2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22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7" fillId="0" borderId="0" xfId="0" applyFont="1" applyAlignment="1">
      <alignment/>
    </xf>
    <xf numFmtId="1" fontId="7" fillId="0" borderId="10" xfId="0" applyNumberFormat="1" applyFont="1" applyFill="1" applyBorder="1" applyAlignment="1">
      <alignment/>
    </xf>
    <xf numFmtId="181" fontId="7" fillId="17" borderId="10" xfId="0" applyNumberFormat="1" applyFont="1" applyFill="1" applyBorder="1" applyAlignment="1">
      <alignment/>
    </xf>
    <xf numFmtId="1" fontId="7" fillId="0" borderId="10" xfId="0" applyNumberFormat="1" applyFont="1" applyFill="1" applyBorder="1" applyAlignment="1">
      <alignment horizontal="center"/>
    </xf>
    <xf numFmtId="181" fontId="7" fillId="0" borderId="10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/>
    </xf>
    <xf numFmtId="181" fontId="7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Fill="1" applyAlignment="1">
      <alignment/>
    </xf>
    <xf numFmtId="181" fontId="7" fillId="0" borderId="0" xfId="0" applyNumberFormat="1" applyFont="1" applyFill="1" applyAlignment="1">
      <alignment/>
    </xf>
    <xf numFmtId="0" fontId="7" fillId="0" borderId="0" xfId="0" applyFont="1" applyAlignment="1">
      <alignment horizontal="center"/>
    </xf>
    <xf numFmtId="181" fontId="7" fillId="0" borderId="0" xfId="0" applyNumberFormat="1" applyFont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180" fontId="7" fillId="17" borderId="10" xfId="0" applyNumberFormat="1" applyFont="1" applyFill="1" applyBorder="1" applyAlignment="1">
      <alignment horizontal="right"/>
    </xf>
    <xf numFmtId="181" fontId="7" fillId="8" borderId="11" xfId="0" applyNumberFormat="1" applyFont="1" applyFill="1" applyBorder="1" applyAlignment="1">
      <alignment horizontal="center"/>
    </xf>
    <xf numFmtId="180" fontId="7" fillId="0" borderId="10" xfId="0" applyNumberFormat="1" applyFont="1" applyBorder="1" applyAlignment="1">
      <alignment horizontal="center"/>
    </xf>
    <xf numFmtId="0" fontId="7" fillId="8" borderId="0" xfId="0" applyFont="1" applyFill="1" applyBorder="1" applyAlignment="1">
      <alignment/>
    </xf>
    <xf numFmtId="0" fontId="7" fillId="8" borderId="0" xfId="0" applyFont="1" applyFill="1" applyBorder="1" applyAlignment="1">
      <alignment/>
    </xf>
    <xf numFmtId="181" fontId="6" fillId="8" borderId="12" xfId="0" applyNumberFormat="1" applyFont="1" applyFill="1" applyBorder="1" applyAlignment="1">
      <alignment horizontal="center"/>
    </xf>
    <xf numFmtId="1" fontId="7" fillId="0" borderId="10" xfId="0" applyNumberFormat="1" applyFont="1" applyFill="1" applyBorder="1" applyAlignment="1">
      <alignment/>
    </xf>
    <xf numFmtId="0" fontId="7" fillId="0" borderId="10" xfId="0" applyFont="1" applyBorder="1" applyAlignment="1">
      <alignment horizontal="center"/>
    </xf>
    <xf numFmtId="0" fontId="7" fillId="2" borderId="10" xfId="0" applyFont="1" applyFill="1" applyBorder="1" applyAlignment="1">
      <alignment/>
    </xf>
    <xf numFmtId="1" fontId="7" fillId="2" borderId="10" xfId="0" applyNumberFormat="1" applyFont="1" applyFill="1" applyBorder="1" applyAlignment="1">
      <alignment/>
    </xf>
    <xf numFmtId="0" fontId="7" fillId="2" borderId="10" xfId="0" applyFont="1" applyFill="1" applyBorder="1" applyAlignment="1">
      <alignment horizontal="left"/>
    </xf>
    <xf numFmtId="1" fontId="7" fillId="2" borderId="10" xfId="0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/>
    </xf>
    <xf numFmtId="1" fontId="7" fillId="2" borderId="0" xfId="0" applyNumberFormat="1" applyFont="1" applyFill="1" applyBorder="1" applyAlignment="1">
      <alignment/>
    </xf>
    <xf numFmtId="181" fontId="7" fillId="2" borderId="0" xfId="0" applyNumberFormat="1" applyFont="1" applyFill="1" applyBorder="1" applyAlignment="1">
      <alignment/>
    </xf>
    <xf numFmtId="0" fontId="7" fillId="2" borderId="0" xfId="0" applyFont="1" applyFill="1" applyBorder="1" applyAlignment="1">
      <alignment horizontal="right"/>
    </xf>
    <xf numFmtId="1" fontId="7" fillId="2" borderId="0" xfId="0" applyNumberFormat="1" applyFont="1" applyFill="1" applyBorder="1" applyAlignment="1">
      <alignment horizontal="center"/>
    </xf>
    <xf numFmtId="181" fontId="7" fillId="2" borderId="0" xfId="0" applyNumberFormat="1" applyFont="1" applyFill="1" applyBorder="1" applyAlignment="1">
      <alignment horizontal="center"/>
    </xf>
    <xf numFmtId="181" fontId="7" fillId="2" borderId="13" xfId="0" applyNumberFormat="1" applyFont="1" applyFill="1" applyBorder="1" applyAlignment="1">
      <alignment horizontal="center"/>
    </xf>
    <xf numFmtId="2" fontId="7" fillId="8" borderId="0" xfId="0" applyNumberFormat="1" applyFont="1" applyFill="1" applyBorder="1" applyAlignment="1">
      <alignment/>
    </xf>
    <xf numFmtId="0" fontId="7" fillId="2" borderId="10" xfId="0" applyFont="1" applyFill="1" applyBorder="1" applyAlignment="1">
      <alignment/>
    </xf>
    <xf numFmtId="1" fontId="7" fillId="2" borderId="10" xfId="0" applyNumberFormat="1" applyFont="1" applyFill="1" applyBorder="1" applyAlignment="1">
      <alignment/>
    </xf>
    <xf numFmtId="0" fontId="7" fillId="2" borderId="10" xfId="0" applyFont="1" applyFill="1" applyBorder="1" applyAlignment="1">
      <alignment horizontal="left"/>
    </xf>
    <xf numFmtId="0" fontId="5" fillId="0" borderId="0" xfId="45" applyFill="1" applyBorder="1" applyAlignment="1" applyProtection="1">
      <alignment/>
      <protection/>
    </xf>
    <xf numFmtId="0" fontId="7" fillId="16" borderId="10" xfId="0" applyFont="1" applyFill="1" applyBorder="1" applyAlignment="1">
      <alignment/>
    </xf>
    <xf numFmtId="1" fontId="7" fillId="16" borderId="10" xfId="0" applyNumberFormat="1" applyFont="1" applyFill="1" applyBorder="1" applyAlignment="1">
      <alignment/>
    </xf>
    <xf numFmtId="181" fontId="7" fillId="16" borderId="10" xfId="0" applyNumberFormat="1" applyFont="1" applyFill="1" applyBorder="1" applyAlignment="1">
      <alignment horizontal="right"/>
    </xf>
    <xf numFmtId="0" fontId="7" fillId="16" borderId="10" xfId="0" applyFont="1" applyFill="1" applyBorder="1" applyAlignment="1">
      <alignment horizontal="right"/>
    </xf>
    <xf numFmtId="1" fontId="7" fillId="16" borderId="10" xfId="0" applyNumberFormat="1" applyFont="1" applyFill="1" applyBorder="1" applyAlignment="1">
      <alignment horizontal="center"/>
    </xf>
    <xf numFmtId="181" fontId="7" fillId="16" borderId="10" xfId="0" applyNumberFormat="1" applyFont="1" applyFill="1" applyBorder="1" applyAlignment="1">
      <alignment horizontal="center"/>
    </xf>
    <xf numFmtId="0" fontId="7" fillId="8" borderId="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entasinternacionales@abyayala.or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PageLayoutView="0" workbookViewId="0" topLeftCell="B1">
      <selection activeCell="J29" sqref="J29"/>
    </sheetView>
  </sheetViews>
  <sheetFormatPr defaultColWidth="10.8515625" defaultRowHeight="12.75"/>
  <cols>
    <col min="1" max="1" width="9.28125" style="3" bestFit="1" customWidth="1"/>
    <col min="2" max="2" width="61.7109375" style="3" customWidth="1"/>
    <col min="3" max="3" width="12.421875" style="18" customWidth="1"/>
    <col min="4" max="4" width="28.28125" style="3" customWidth="1"/>
    <col min="5" max="5" width="8.421875" style="14" customWidth="1"/>
    <col min="6" max="6" width="15.00390625" style="14" customWidth="1"/>
    <col min="7" max="7" width="16.8515625" style="14" customWidth="1"/>
    <col min="8" max="8" width="17.00390625" style="14" customWidth="1"/>
    <col min="9" max="9" width="16.421875" style="14" customWidth="1"/>
    <col min="10" max="16384" width="10.8515625" style="3" customWidth="1"/>
  </cols>
  <sheetData>
    <row r="1" spans="1:9" ht="30">
      <c r="A1" s="1" t="s">
        <v>9</v>
      </c>
      <c r="B1" s="1" t="s">
        <v>0</v>
      </c>
      <c r="C1" s="2" t="s">
        <v>5</v>
      </c>
      <c r="D1" s="1" t="s">
        <v>1</v>
      </c>
      <c r="E1" s="1" t="s">
        <v>4</v>
      </c>
      <c r="F1" s="1" t="s">
        <v>2</v>
      </c>
      <c r="G1" s="1" t="s">
        <v>6</v>
      </c>
      <c r="H1" s="1" t="s">
        <v>7</v>
      </c>
      <c r="I1" s="1" t="s">
        <v>46</v>
      </c>
    </row>
    <row r="2" spans="1:9" ht="15">
      <c r="A2" s="4" t="s">
        <v>10</v>
      </c>
      <c r="B2" s="4" t="s">
        <v>41</v>
      </c>
      <c r="C2" s="5">
        <v>5</v>
      </c>
      <c r="D2" s="4" t="s">
        <v>3</v>
      </c>
      <c r="E2" s="6">
        <v>350</v>
      </c>
      <c r="F2" s="7">
        <v>19.5</v>
      </c>
      <c r="G2" s="7">
        <v>17</v>
      </c>
      <c r="H2" s="7">
        <v>22.5</v>
      </c>
      <c r="I2" s="8" t="s">
        <v>8</v>
      </c>
    </row>
    <row r="3" spans="1:9" ht="15">
      <c r="A3" s="4" t="s">
        <v>11</v>
      </c>
      <c r="B3" s="4" t="s">
        <v>42</v>
      </c>
      <c r="C3" s="5">
        <v>5.5</v>
      </c>
      <c r="D3" s="4" t="s">
        <v>31</v>
      </c>
      <c r="E3" s="6">
        <v>430</v>
      </c>
      <c r="F3" s="7">
        <v>19.5</v>
      </c>
      <c r="G3" s="7">
        <v>17</v>
      </c>
      <c r="H3" s="7">
        <v>22.5</v>
      </c>
      <c r="I3" s="7">
        <v>2.75</v>
      </c>
    </row>
    <row r="4" spans="1:9" ht="15">
      <c r="A4" s="4" t="s">
        <v>12</v>
      </c>
      <c r="B4" s="4" t="s">
        <v>43</v>
      </c>
      <c r="C4" s="5">
        <v>5.5</v>
      </c>
      <c r="D4" s="4" t="s">
        <v>31</v>
      </c>
      <c r="E4" s="6">
        <v>350</v>
      </c>
      <c r="F4" s="7">
        <v>19.5</v>
      </c>
      <c r="G4" s="7">
        <v>17</v>
      </c>
      <c r="H4" s="7">
        <v>22.5</v>
      </c>
      <c r="I4" s="7">
        <v>2.75</v>
      </c>
    </row>
    <row r="5" spans="1:9" ht="15">
      <c r="A5" s="4" t="s">
        <v>13</v>
      </c>
      <c r="B5" s="4" t="s">
        <v>44</v>
      </c>
      <c r="C5" s="5">
        <v>6</v>
      </c>
      <c r="D5" s="4" t="s">
        <v>31</v>
      </c>
      <c r="E5" s="6">
        <v>400</v>
      </c>
      <c r="F5" s="7">
        <v>19.5</v>
      </c>
      <c r="G5" s="7">
        <v>17</v>
      </c>
      <c r="H5" s="7">
        <v>22.5</v>
      </c>
      <c r="I5" s="7">
        <v>3</v>
      </c>
    </row>
    <row r="6" spans="1:9" ht="15">
      <c r="A6" s="4" t="s">
        <v>14</v>
      </c>
      <c r="B6" s="4" t="s">
        <v>40</v>
      </c>
      <c r="C6" s="5">
        <v>6</v>
      </c>
      <c r="D6" s="4" t="s">
        <v>25</v>
      </c>
      <c r="E6" s="6">
        <v>400</v>
      </c>
      <c r="F6" s="7">
        <v>19.5</v>
      </c>
      <c r="G6" s="7">
        <v>17</v>
      </c>
      <c r="H6" s="7">
        <v>22.5</v>
      </c>
      <c r="I6" s="7">
        <v>3.25</v>
      </c>
    </row>
    <row r="7" spans="1:9" ht="15">
      <c r="A7" s="4" t="s">
        <v>15</v>
      </c>
      <c r="B7" s="4" t="s">
        <v>39</v>
      </c>
      <c r="C7" s="5">
        <v>5.75</v>
      </c>
      <c r="D7" s="4" t="s">
        <v>26</v>
      </c>
      <c r="E7" s="6">
        <v>600</v>
      </c>
      <c r="F7" s="7">
        <v>25.5</v>
      </c>
      <c r="G7" s="7">
        <v>23.5</v>
      </c>
      <c r="H7" s="7">
        <v>30</v>
      </c>
      <c r="I7" s="7">
        <v>2.9</v>
      </c>
    </row>
    <row r="8" spans="1:9" ht="15">
      <c r="A8" s="4" t="s">
        <v>16</v>
      </c>
      <c r="B8" s="25" t="s">
        <v>51</v>
      </c>
      <c r="C8" s="5">
        <v>9</v>
      </c>
      <c r="D8" s="4" t="s">
        <v>27</v>
      </c>
      <c r="E8" s="6">
        <v>600</v>
      </c>
      <c r="F8" s="7">
        <v>25.5</v>
      </c>
      <c r="G8" s="7">
        <v>23.5</v>
      </c>
      <c r="H8" s="7">
        <v>30</v>
      </c>
      <c r="I8" s="7">
        <f>C8/2</f>
        <v>4.5</v>
      </c>
    </row>
    <row r="9" spans="1:9" ht="15">
      <c r="A9" s="4" t="s">
        <v>17</v>
      </c>
      <c r="B9" s="4" t="s">
        <v>38</v>
      </c>
      <c r="C9" s="5">
        <v>5.5</v>
      </c>
      <c r="D9" s="4" t="s">
        <v>28</v>
      </c>
      <c r="E9" s="6">
        <v>400</v>
      </c>
      <c r="F9" s="7">
        <v>19.5</v>
      </c>
      <c r="G9" s="7">
        <v>17</v>
      </c>
      <c r="H9" s="7">
        <v>22.5</v>
      </c>
      <c r="I9" s="7">
        <v>2.75</v>
      </c>
    </row>
    <row r="10" spans="1:9" ht="15">
      <c r="A10" s="9" t="s">
        <v>18</v>
      </c>
      <c r="B10" s="9" t="s">
        <v>37</v>
      </c>
      <c r="C10" s="5">
        <v>6</v>
      </c>
      <c r="D10" s="9" t="s">
        <v>29</v>
      </c>
      <c r="E10" s="8">
        <v>320</v>
      </c>
      <c r="F10" s="7">
        <v>19.5</v>
      </c>
      <c r="G10" s="7">
        <v>17</v>
      </c>
      <c r="H10" s="7">
        <v>22.5</v>
      </c>
      <c r="I10" s="10">
        <v>3.75</v>
      </c>
    </row>
    <row r="11" spans="1:9" ht="15">
      <c r="A11" s="9" t="s">
        <v>19</v>
      </c>
      <c r="B11" s="9" t="s">
        <v>36</v>
      </c>
      <c r="C11" s="5">
        <v>7</v>
      </c>
      <c r="D11" s="9" t="s">
        <v>45</v>
      </c>
      <c r="E11" s="8">
        <v>300</v>
      </c>
      <c r="F11" s="7">
        <v>19.5</v>
      </c>
      <c r="G11" s="7">
        <v>17</v>
      </c>
      <c r="H11" s="7">
        <v>22.5</v>
      </c>
      <c r="I11" s="21">
        <v>3.5</v>
      </c>
    </row>
    <row r="12" spans="1:9" ht="15">
      <c r="A12" s="9" t="s">
        <v>20</v>
      </c>
      <c r="B12" s="9" t="s">
        <v>35</v>
      </c>
      <c r="C12" s="5">
        <v>6</v>
      </c>
      <c r="D12" s="9" t="s">
        <v>30</v>
      </c>
      <c r="E12" s="8">
        <v>250</v>
      </c>
      <c r="F12" s="7">
        <v>19.5</v>
      </c>
      <c r="G12" s="7">
        <v>17</v>
      </c>
      <c r="H12" s="7">
        <v>22.5</v>
      </c>
      <c r="I12" s="10">
        <v>3</v>
      </c>
    </row>
    <row r="13" spans="1:9" ht="15">
      <c r="A13" s="9" t="s">
        <v>33</v>
      </c>
      <c r="B13" s="9" t="s">
        <v>34</v>
      </c>
      <c r="C13" s="19">
        <v>6</v>
      </c>
      <c r="D13" s="9" t="s">
        <v>47</v>
      </c>
      <c r="E13" s="8">
        <v>300</v>
      </c>
      <c r="F13" s="7">
        <v>19.5</v>
      </c>
      <c r="G13" s="7">
        <v>17</v>
      </c>
      <c r="H13" s="7">
        <v>22.5</v>
      </c>
      <c r="I13" s="10" t="s">
        <v>57</v>
      </c>
    </row>
    <row r="14" spans="1:9" s="11" customFormat="1" ht="15">
      <c r="A14" s="27" t="s">
        <v>48</v>
      </c>
      <c r="B14" s="28" t="s">
        <v>50</v>
      </c>
      <c r="C14" s="19">
        <v>7.5</v>
      </c>
      <c r="D14" s="29" t="s">
        <v>27</v>
      </c>
      <c r="E14" s="30">
        <v>300</v>
      </c>
      <c r="F14" s="7">
        <v>19.5</v>
      </c>
      <c r="G14" s="7">
        <v>17</v>
      </c>
      <c r="H14" s="7">
        <v>22.5</v>
      </c>
      <c r="I14" s="26" t="s">
        <v>8</v>
      </c>
    </row>
    <row r="15" spans="1:9" s="11" customFormat="1" ht="15">
      <c r="A15" s="39" t="s">
        <v>52</v>
      </c>
      <c r="B15" s="40" t="s">
        <v>53</v>
      </c>
      <c r="C15" s="19">
        <v>8.5</v>
      </c>
      <c r="D15" s="41" t="s">
        <v>54</v>
      </c>
      <c r="E15" s="30">
        <v>400</v>
      </c>
      <c r="F15" s="7">
        <v>19.5</v>
      </c>
      <c r="G15" s="7">
        <v>17</v>
      </c>
      <c r="H15" s="7">
        <v>22.5</v>
      </c>
      <c r="I15" s="8" t="s">
        <v>8</v>
      </c>
    </row>
    <row r="16" spans="1:9" s="11" customFormat="1" ht="15">
      <c r="A16" s="43"/>
      <c r="B16" s="44" t="s">
        <v>56</v>
      </c>
      <c r="C16" s="45">
        <f>SUM(C2:C15)-((SUM(C2:C15))*10/100)</f>
        <v>80.325</v>
      </c>
      <c r="D16" s="46"/>
      <c r="E16" s="47">
        <f>SUM(E2:E15)</f>
        <v>5400</v>
      </c>
      <c r="F16" s="48">
        <v>86</v>
      </c>
      <c r="G16" s="48">
        <v>75.5</v>
      </c>
      <c r="H16" s="48">
        <v>96</v>
      </c>
      <c r="I16" s="20" t="s">
        <v>49</v>
      </c>
    </row>
    <row r="17" spans="2:9" s="31" customFormat="1" ht="15">
      <c r="B17" s="32"/>
      <c r="C17" s="33"/>
      <c r="D17" s="34"/>
      <c r="E17" s="35"/>
      <c r="F17" s="36"/>
      <c r="G17" s="36"/>
      <c r="H17" s="36"/>
      <c r="I17" s="37"/>
    </row>
    <row r="18" spans="1:9" s="11" customFormat="1" ht="15.75" thickBot="1">
      <c r="A18" s="12"/>
      <c r="B18" s="16" t="s">
        <v>21</v>
      </c>
      <c r="C18" s="13"/>
      <c r="D18" s="12"/>
      <c r="E18" s="14"/>
      <c r="F18" s="15"/>
      <c r="G18" s="14"/>
      <c r="H18" s="14"/>
      <c r="I18" s="24">
        <v>35.15</v>
      </c>
    </row>
    <row r="19" spans="1:9" s="11" customFormat="1" ht="15">
      <c r="A19" s="12"/>
      <c r="B19" s="42" t="s">
        <v>55</v>
      </c>
      <c r="C19" s="13"/>
      <c r="D19" s="12"/>
      <c r="E19" s="14"/>
      <c r="F19" s="15"/>
      <c r="G19" s="14"/>
      <c r="H19" s="14"/>
      <c r="I19" s="14"/>
    </row>
    <row r="20" spans="1:4" ht="15">
      <c r="A20" s="12"/>
      <c r="B20" s="12" t="s">
        <v>58</v>
      </c>
      <c r="C20" s="17"/>
      <c r="D20" s="12"/>
    </row>
    <row r="21" spans="1:9" ht="15">
      <c r="A21" s="12"/>
      <c r="B21" s="12"/>
      <c r="C21" s="17"/>
      <c r="D21" s="12"/>
      <c r="I21" s="3"/>
    </row>
    <row r="22" spans="2:3" ht="15">
      <c r="B22" s="49" t="s">
        <v>59</v>
      </c>
      <c r="C22" s="23"/>
    </row>
    <row r="23" spans="2:3" ht="15">
      <c r="B23" s="22" t="s">
        <v>32</v>
      </c>
      <c r="C23" s="23"/>
    </row>
    <row r="24" spans="2:3" ht="15">
      <c r="B24" s="22" t="s">
        <v>22</v>
      </c>
      <c r="C24" s="38">
        <f>$C$16+F16</f>
        <v>166.325</v>
      </c>
    </row>
    <row r="25" spans="2:3" ht="15">
      <c r="B25" s="22" t="s">
        <v>23</v>
      </c>
      <c r="C25" s="38">
        <f>$C$16+G16</f>
        <v>155.825</v>
      </c>
    </row>
    <row r="26" spans="2:3" ht="15">
      <c r="B26" s="22" t="s">
        <v>24</v>
      </c>
      <c r="C26" s="38">
        <f>$C$16+H16</f>
        <v>176.325</v>
      </c>
    </row>
  </sheetData>
  <sheetProtection/>
  <hyperlinks>
    <hyperlink ref="B19" r:id="rId1" display="ventasinternacionales@abyayala.org"/>
  </hyperlinks>
  <printOptions/>
  <pageMargins left="0.75" right="0.75" top="1" bottom="1" header="0" footer="0"/>
  <pageSetup horizontalDpi="120" verticalDpi="12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ABYA-YALA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PAULINA TOLEDO</dc:creator>
  <cp:keywords/>
  <dc:description/>
  <cp:lastModifiedBy>José María  Vigil</cp:lastModifiedBy>
  <cp:lastPrinted>2007-11-08T16:45:24Z</cp:lastPrinted>
  <dcterms:created xsi:type="dcterms:W3CDTF">2007-03-02T13:38:34Z</dcterms:created>
  <dcterms:modified xsi:type="dcterms:W3CDTF">2011-02-19T14:31:39Z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